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D\Desktop\NABAVA - MONTAŽA I DEMONTAŽA TRIBINA I UREĐENJE TRKALIŠTA 2024\"/>
    </mc:Choice>
  </mc:AlternateContent>
  <bookViews>
    <workbookView xWindow="0" yWindow="0" windowWidth="19170" windowHeight="12210" tabRatio="500"/>
  </bookViews>
  <sheets>
    <sheet name="VAD -  tribin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2" l="1"/>
  <c r="G23" i="2" l="1"/>
  <c r="H23" i="2" s="1"/>
  <c r="F24" i="2"/>
  <c r="F15" i="2"/>
  <c r="F13" i="2"/>
  <c r="F26" i="2" l="1"/>
  <c r="G24" i="2" l="1"/>
  <c r="H24" i="2" s="1"/>
  <c r="G15" i="2"/>
  <c r="G13" i="2"/>
  <c r="H13" i="2" s="1"/>
  <c r="H15" i="2" l="1"/>
  <c r="G26" i="2"/>
  <c r="H26" i="2" l="1"/>
  <c r="H29" i="2" s="1"/>
</calcChain>
</file>

<file path=xl/sharedStrings.xml><?xml version="1.0" encoding="utf-8"?>
<sst xmlns="http://schemas.openxmlformats.org/spreadsheetml/2006/main" count="37" uniqueCount="37">
  <si>
    <t>VITEŠKO ALKARSKO DRUŠTVO SINJ</t>
  </si>
  <si>
    <t>21230 SINJ</t>
  </si>
  <si>
    <t>TROŠKOVNIK</t>
  </si>
  <si>
    <t>Ponuditelj:</t>
  </si>
  <si>
    <t>Adresa:</t>
  </si>
  <si>
    <t>OIB:</t>
  </si>
  <si>
    <t>Odgovorna osoba:</t>
  </si>
  <si>
    <t>Pečat i potpis odgovorne osobe:</t>
  </si>
  <si>
    <t>Mjesto i datum podnošenja ponude:</t>
  </si>
  <si>
    <t>redni broj</t>
  </si>
  <si>
    <t>1.</t>
  </si>
  <si>
    <t>2.</t>
  </si>
  <si>
    <t>3.</t>
  </si>
  <si>
    <t>količina</t>
  </si>
  <si>
    <t>vrsta radova</t>
  </si>
  <si>
    <t>Put Petrovca 12</t>
  </si>
  <si>
    <t>UKUPNO</t>
  </si>
  <si>
    <t>Montaža i demontaža tribina</t>
  </si>
  <si>
    <t>Ogradna mreža 3,5 x 1,10 m 43 kom</t>
  </si>
  <si>
    <t>Ogradna mreža 3,5 x 2 m s vratima 2 kom</t>
  </si>
  <si>
    <t>Gumeni blokovi 158 kom</t>
  </si>
  <si>
    <t>Spojnice 50 kom</t>
  </si>
  <si>
    <t>Kola za mobilnu ogradu 4 kom</t>
  </si>
  <si>
    <t>Ogradna mreža 3,5 x 2 m 112 kom</t>
  </si>
  <si>
    <t>Montaža, demontaža mobilnih ograda</t>
  </si>
  <si>
    <t xml:space="preserve">Uređenje alkarskog trkališta </t>
  </si>
  <si>
    <t xml:space="preserve">Radovi na montaži i demontaži tribina na Alkarskom trkalištu. Montaža i demontaža tribina uključuje dovoz konstrukcijskih elemenata sa skladišta udaljenog 500 m, istovar, montažu, demontažu, ukrcaj i odvoz u skladište. 
Montira se LAYHER tribina s 5.200 sjedalica, VIP loža, Vojvodina loža (uključuje tribinu za glazbu i tribinu za novinare od po 50 sjedalica, TV most, 4 podesta  za kamermane, TV studio), a sve sukladno shemama (u privitku), na geodetskoj podlozi (u privitku) sa svim pripadajućim elementima kao što su ulazno izlazne stepenice, prednje, stražnje i bočne ograde.
</t>
  </si>
  <si>
    <t>ZA RADOVE NA MONTAŽI I DEMONTAŽI TRIBINA I UREĐENJU ALKARSKOG TRKALIŠTA</t>
  </si>
  <si>
    <t xml:space="preserve">Izrada i postavljanje reklamnih panoa
Dekoracija Vojvodine i svečane lože i TV studija
Postavljanje zaštitne daske na ogradama ispred tribina, s obje strane
Obilježavanje mjesta na tribinama
Postavljanje plastične folije na pijesak, prema potrebi
</t>
  </si>
  <si>
    <r>
      <t>Evidencijski broj naba</t>
    </r>
    <r>
      <rPr>
        <b/>
        <sz val="11"/>
        <rFont val="Arial"/>
        <family val="2"/>
        <charset val="238"/>
      </rPr>
      <t>ve 5/24-VAD</t>
    </r>
  </si>
  <si>
    <t>jedinična cijena/EUR</t>
  </si>
  <si>
    <t>ukupna cijena/EUR</t>
  </si>
  <si>
    <t>pdv iznos/EUR</t>
  </si>
  <si>
    <t>sveukupno/EUR</t>
  </si>
  <si>
    <t>4.</t>
  </si>
  <si>
    <t>Postavljanje sondi za uzemljenje (kpl)</t>
  </si>
  <si>
    <t>ZA PLATITI/TOTAL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</si>
</sst>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color rgb="FF000000"/>
      <name val="Arial"/>
      <family val="2"/>
      <charset val="238"/>
    </font>
    <font>
      <sz val="8"/>
      <color indexed="10"/>
      <name val="Tahoma"/>
      <family val="2"/>
      <charset val="238"/>
    </font>
    <font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9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pivotButton="1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6" fillId="0" borderId="4" xfId="0" applyFont="1" applyBorder="1"/>
    <xf numFmtId="0" fontId="8" fillId="0" borderId="0" xfId="43" applyFont="1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/>
    <xf numFmtId="4" fontId="10" fillId="0" borderId="0" xfId="0" applyNumberFormat="1" applyFont="1"/>
    <xf numFmtId="0" fontId="11" fillId="0" borderId="0" xfId="43" applyFont="1" applyAlignment="1">
      <alignment horizontal="right" vertical="top"/>
    </xf>
    <xf numFmtId="4" fontId="11" fillId="0" borderId="0" xfId="0" applyNumberFormat="1" applyFont="1"/>
    <xf numFmtId="0" fontId="10" fillId="0" borderId="4" xfId="0" applyFont="1" applyBorder="1"/>
    <xf numFmtId="0" fontId="3" fillId="0" borderId="7" xfId="0" applyFont="1" applyBorder="1"/>
    <xf numFmtId="0" fontId="6" fillId="0" borderId="5" xfId="0" applyFont="1" applyBorder="1"/>
    <xf numFmtId="0" fontId="3" fillId="0" borderId="3" xfId="0" applyFont="1" applyBorder="1"/>
    <xf numFmtId="0" fontId="3" fillId="0" borderId="2" xfId="0" applyFont="1" applyBorder="1"/>
    <xf numFmtId="0" fontId="6" fillId="0" borderId="11" xfId="0" applyFont="1" applyBorder="1"/>
    <xf numFmtId="0" fontId="6" fillId="0" borderId="12" xfId="0" applyFont="1" applyBorder="1"/>
    <xf numFmtId="0" fontId="3" fillId="0" borderId="11" xfId="0" applyFont="1" applyBorder="1"/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" fontId="13" fillId="2" borderId="1" xfId="0" applyNumberFormat="1" applyFont="1" applyFill="1" applyBorder="1"/>
    <xf numFmtId="4" fontId="12" fillId="0" borderId="1" xfId="0" applyNumberFormat="1" applyFont="1" applyBorder="1"/>
    <xf numFmtId="4" fontId="13" fillId="2" borderId="1" xfId="0" applyNumberFormat="1" applyFont="1" applyFill="1" applyBorder="1" applyAlignment="1">
      <alignment horizontal="right"/>
    </xf>
    <xf numFmtId="4" fontId="13" fillId="0" borderId="1" xfId="0" applyNumberFormat="1" applyFont="1" applyBorder="1"/>
    <xf numFmtId="0" fontId="12" fillId="0" borderId="0" xfId="0" applyFont="1"/>
    <xf numFmtId="0" fontId="13" fillId="0" borderId="1" xfId="0" applyFont="1" applyBorder="1" applyAlignment="1">
      <alignment wrapText="1"/>
    </xf>
    <xf numFmtId="0" fontId="12" fillId="0" borderId="1" xfId="0" applyFont="1" applyBorder="1"/>
    <xf numFmtId="4" fontId="15" fillId="0" borderId="1" xfId="0" applyNumberFormat="1" applyFont="1" applyBorder="1"/>
    <xf numFmtId="0" fontId="16" fillId="0" borderId="6" xfId="0" applyFont="1" applyBorder="1"/>
    <xf numFmtId="0" fontId="17" fillId="0" borderId="7" xfId="0" applyFont="1" applyBorder="1"/>
    <xf numFmtId="0" fontId="18" fillId="0" borderId="2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 applyBorder="1" applyAlignment="1">
      <alignment vertical="center"/>
    </xf>
    <xf numFmtId="0" fontId="3" fillId="0" borderId="0" xfId="0" applyFont="1" applyBorder="1"/>
    <xf numFmtId="4" fontId="13" fillId="0" borderId="1" xfId="0" applyNumberFormat="1" applyFont="1" applyFill="1" applyBorder="1"/>
    <xf numFmtId="0" fontId="13" fillId="0" borderId="0" xfId="0" applyFont="1" applyBorder="1" applyAlignment="1">
      <alignment vertical="center"/>
    </xf>
    <xf numFmtId="4" fontId="11" fillId="0" borderId="8" xfId="0" applyNumberFormat="1" applyFont="1" applyBorder="1"/>
    <xf numFmtId="2" fontId="10" fillId="0" borderId="2" xfId="0" applyNumberFormat="1" applyFont="1" applyBorder="1"/>
    <xf numFmtId="0" fontId="13" fillId="0" borderId="9" xfId="0" applyFont="1" applyBorder="1" applyAlignment="1">
      <alignment horizontal="center"/>
    </xf>
    <xf numFmtId="4" fontId="12" fillId="0" borderId="9" xfId="0" applyNumberFormat="1" applyFont="1" applyBorder="1"/>
    <xf numFmtId="4" fontId="13" fillId="0" borderId="8" xfId="0" applyNumberFormat="1" applyFont="1" applyFill="1" applyBorder="1"/>
    <xf numFmtId="4" fontId="13" fillId="0" borderId="1" xfId="0" applyNumberFormat="1" applyFont="1" applyFill="1" applyBorder="1" applyAlignment="1"/>
    <xf numFmtId="4" fontId="13" fillId="2" borderId="1" xfId="0" applyNumberFormat="1" applyFont="1" applyFill="1" applyBorder="1" applyAlignment="1"/>
    <xf numFmtId="4" fontId="12" fillId="0" borderId="1" xfId="0" applyNumberFormat="1" applyFont="1" applyBorder="1" applyAlignment="1"/>
    <xf numFmtId="0" fontId="12" fillId="0" borderId="0" xfId="0" applyFont="1" applyBorder="1"/>
    <xf numFmtId="4" fontId="13" fillId="2" borderId="3" xfId="0" applyNumberFormat="1" applyFont="1" applyFill="1" applyBorder="1" applyAlignment="1"/>
    <xf numFmtId="0" fontId="13" fillId="0" borderId="9" xfId="0" applyFont="1" applyBorder="1" applyAlignment="1">
      <alignment wrapText="1"/>
    </xf>
    <xf numFmtId="4" fontId="13" fillId="0" borderId="9" xfId="0" applyNumberFormat="1" applyFont="1" applyBorder="1"/>
    <xf numFmtId="0" fontId="13" fillId="0" borderId="9" xfId="0" applyFont="1" applyBorder="1" applyAlignment="1"/>
    <xf numFmtId="0" fontId="0" fillId="0" borderId="9" xfId="0" applyBorder="1" applyAlignment="1"/>
    <xf numFmtId="4" fontId="13" fillId="0" borderId="8" xfId="0" applyNumberFormat="1" applyFont="1" applyFill="1" applyBorder="1" applyAlignment="1">
      <alignment horizontal="center"/>
    </xf>
    <xf numFmtId="4" fontId="13" fillId="0" borderId="9" xfId="0" applyNumberFormat="1" applyFont="1" applyFill="1" applyBorder="1" applyAlignment="1">
      <alignment horizontal="center"/>
    </xf>
    <xf numFmtId="4" fontId="13" fillId="0" borderId="10" xfId="0" applyNumberFormat="1" applyFont="1" applyFill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4" fontId="12" fillId="0" borderId="10" xfId="0" applyNumberFormat="1" applyFont="1" applyBorder="1" applyAlignment="1">
      <alignment horizontal="center"/>
    </xf>
  </cellXfs>
  <cellStyles count="90">
    <cellStyle name="Hiperveza" xfId="1" builtinId="8" hidden="1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23" builtinId="8" hidden="1"/>
    <cellStyle name="Hiperveza" xfId="25" builtinId="8" hidden="1"/>
    <cellStyle name="Hiperveza" xfId="27" builtinId="8" hidden="1"/>
    <cellStyle name="Hiperveza" xfId="29" builtinId="8" hidden="1"/>
    <cellStyle name="Hiperveza" xfId="31" builtinId="8" hidden="1"/>
    <cellStyle name="Hiperveza" xfId="33" builtinId="8" hidden="1"/>
    <cellStyle name="Hiperveza" xfId="35" builtinId="8" hidden="1"/>
    <cellStyle name="Hiperveza" xfId="37" builtinId="8" hidden="1"/>
    <cellStyle name="Hiperveza" xfId="39" builtinId="8" hidden="1"/>
    <cellStyle name="Hiperveza" xfId="41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Normal 2" xfId="43"/>
    <cellStyle name="Normalno" xfId="0" builtinId="0"/>
    <cellStyle name="Praćena hiperveza" xfId="2" builtinId="9" hidden="1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24" builtinId="9" hidden="1"/>
    <cellStyle name="Praćena hiperveza" xfId="26" builtinId="9" hidden="1"/>
    <cellStyle name="Praćena hiperveza" xfId="28" builtinId="9" hidden="1"/>
    <cellStyle name="Praćena hiperveza" xfId="30" builtinId="9" hidden="1"/>
    <cellStyle name="Praćena hiperveza" xfId="32" builtinId="9" hidden="1"/>
    <cellStyle name="Praćena hiperveza" xfId="34" builtinId="9" hidden="1"/>
    <cellStyle name="Praćena hiperveza" xfId="36" builtinId="9" hidden="1"/>
    <cellStyle name="Praćena hiperveza" xfId="38" builtinId="9" hidden="1"/>
    <cellStyle name="Praćena hiperveza" xfId="40" builtinId="9" hidden="1"/>
    <cellStyle name="Praćena hiperveza" xfId="42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tabSelected="1" showRuler="0" workbookViewId="0">
      <selection activeCell="E38" sqref="E38"/>
    </sheetView>
  </sheetViews>
  <sheetFormatPr defaultColWidth="10.875" defaultRowHeight="15" x14ac:dyDescent="0.2"/>
  <cols>
    <col min="1" max="1" width="2.875" style="2" customWidth="1"/>
    <col min="2" max="2" width="10.625" style="2" customWidth="1"/>
    <col min="3" max="3" width="40.625" style="2" customWidth="1"/>
    <col min="4" max="4" width="10.625" style="2" customWidth="1"/>
    <col min="5" max="5" width="17.5" style="2" customWidth="1"/>
    <col min="6" max="6" width="20.625" style="2" customWidth="1"/>
    <col min="7" max="7" width="12.875" style="2" customWidth="1"/>
    <col min="8" max="8" width="14.125" style="2" customWidth="1"/>
    <col min="9" max="16384" width="10.875" style="2"/>
  </cols>
  <sheetData>
    <row r="1" spans="2:8" ht="15.75" x14ac:dyDescent="0.25">
      <c r="B1" s="34" t="s">
        <v>0</v>
      </c>
      <c r="C1" s="16"/>
      <c r="D1" s="16"/>
      <c r="E1" s="36" t="s">
        <v>3</v>
      </c>
      <c r="F1" s="19"/>
      <c r="G1" s="17"/>
      <c r="H1" s="18"/>
    </row>
    <row r="2" spans="2:8" x14ac:dyDescent="0.2">
      <c r="B2" s="35" t="s">
        <v>15</v>
      </c>
      <c r="E2" s="37" t="s">
        <v>4</v>
      </c>
      <c r="F2" s="19"/>
      <c r="G2" s="5"/>
      <c r="H2" s="14"/>
    </row>
    <row r="3" spans="2:8" x14ac:dyDescent="0.2">
      <c r="B3" s="35" t="s">
        <v>1</v>
      </c>
      <c r="E3" s="37" t="s">
        <v>5</v>
      </c>
      <c r="F3" s="19"/>
      <c r="G3" s="5"/>
      <c r="H3" s="14"/>
    </row>
    <row r="4" spans="2:8" ht="15.75" x14ac:dyDescent="0.25">
      <c r="B4" s="13"/>
      <c r="D4" s="4"/>
      <c r="E4" s="37" t="s">
        <v>6</v>
      </c>
      <c r="F4" s="19"/>
      <c r="G4" s="5"/>
      <c r="H4" s="14"/>
    </row>
    <row r="5" spans="2:8" ht="15.75" x14ac:dyDescent="0.25">
      <c r="B5" s="13"/>
      <c r="D5" s="4"/>
      <c r="F5" s="8"/>
      <c r="H5" s="15"/>
    </row>
    <row r="6" spans="2:8" ht="15.75" x14ac:dyDescent="0.25">
      <c r="B6" s="13"/>
      <c r="D6" s="4"/>
      <c r="F6" s="8"/>
      <c r="H6" s="15"/>
    </row>
    <row r="7" spans="2:8" ht="15.75" x14ac:dyDescent="0.25">
      <c r="B7" s="13"/>
      <c r="D7" s="38" t="s">
        <v>2</v>
      </c>
      <c r="F7" s="8"/>
      <c r="H7" s="15"/>
    </row>
    <row r="8" spans="2:8" ht="15.75" x14ac:dyDescent="0.25">
      <c r="B8" s="13"/>
      <c r="C8" s="39"/>
      <c r="D8" s="38" t="s">
        <v>27</v>
      </c>
      <c r="E8" s="40"/>
      <c r="F8" s="41"/>
      <c r="H8" s="15"/>
    </row>
    <row r="9" spans="2:8" ht="15.75" x14ac:dyDescent="0.25">
      <c r="B9" s="13"/>
      <c r="C9" s="39"/>
      <c r="D9" s="38" t="s">
        <v>29</v>
      </c>
      <c r="E9" s="39"/>
      <c r="F9" s="8"/>
      <c r="H9" s="15"/>
    </row>
    <row r="10" spans="2:8" x14ac:dyDescent="0.2">
      <c r="B10" s="13"/>
      <c r="H10" s="15"/>
    </row>
    <row r="11" spans="2:8" s="1" customFormat="1" x14ac:dyDescent="0.2">
      <c r="B11" s="20" t="s">
        <v>9</v>
      </c>
      <c r="C11" s="21" t="s">
        <v>14</v>
      </c>
      <c r="D11" s="20" t="s">
        <v>13</v>
      </c>
      <c r="E11" s="20" t="s">
        <v>30</v>
      </c>
      <c r="F11" s="20" t="s">
        <v>31</v>
      </c>
      <c r="G11" s="20" t="s">
        <v>32</v>
      </c>
      <c r="H11" s="20" t="s">
        <v>33</v>
      </c>
    </row>
    <row r="12" spans="2:8" s="1" customFormat="1" x14ac:dyDescent="0.2">
      <c r="B12" s="22"/>
      <c r="C12" s="23"/>
      <c r="D12" s="22"/>
      <c r="E12" s="22"/>
      <c r="F12" s="22"/>
      <c r="G12" s="22"/>
      <c r="H12" s="22"/>
    </row>
    <row r="13" spans="2:8" ht="14.25" customHeight="1" x14ac:dyDescent="0.2">
      <c r="B13" s="24" t="s">
        <v>10</v>
      </c>
      <c r="C13" s="25" t="s">
        <v>17</v>
      </c>
      <c r="D13" s="44">
        <v>1</v>
      </c>
      <c r="E13" s="26">
        <v>0</v>
      </c>
      <c r="F13" s="27">
        <f>D13*E13</f>
        <v>0</v>
      </c>
      <c r="G13" s="27">
        <f>F13*25/100</f>
        <v>0</v>
      </c>
      <c r="H13" s="27">
        <f>F13+G13</f>
        <v>0</v>
      </c>
    </row>
    <row r="14" spans="2:8" ht="194.25" customHeight="1" x14ac:dyDescent="0.2">
      <c r="B14" s="24"/>
      <c r="C14" s="31" t="s">
        <v>26</v>
      </c>
      <c r="D14" s="44"/>
      <c r="E14" s="26"/>
      <c r="F14" s="27"/>
      <c r="G14" s="27"/>
      <c r="H14" s="27"/>
    </row>
    <row r="15" spans="2:8" s="43" customFormat="1" x14ac:dyDescent="0.2">
      <c r="B15" s="24" t="s">
        <v>11</v>
      </c>
      <c r="C15" s="25" t="s">
        <v>24</v>
      </c>
      <c r="D15" s="50">
        <v>1</v>
      </c>
      <c r="E15" s="28">
        <v>0</v>
      </c>
      <c r="F15" s="27">
        <f>D15*E15</f>
        <v>0</v>
      </c>
      <c r="G15" s="27">
        <f t="shared" ref="G15:G24" si="0">F15*25/100</f>
        <v>0</v>
      </c>
      <c r="H15" s="27">
        <f t="shared" ref="H15:H24" si="1">F15+G15</f>
        <v>0</v>
      </c>
    </row>
    <row r="16" spans="2:8" s="43" customFormat="1" ht="15.75" customHeight="1" x14ac:dyDescent="0.2">
      <c r="B16" s="58"/>
      <c r="C16" s="42" t="s">
        <v>23</v>
      </c>
      <c r="D16" s="60"/>
      <c r="E16" s="55"/>
      <c r="F16" s="63"/>
      <c r="G16" s="63"/>
      <c r="H16" s="63"/>
    </row>
    <row r="17" spans="2:8" x14ac:dyDescent="0.2">
      <c r="B17" s="59"/>
      <c r="C17" s="42" t="s">
        <v>18</v>
      </c>
      <c r="D17" s="61"/>
      <c r="E17" s="55"/>
      <c r="F17" s="64"/>
      <c r="G17" s="64"/>
      <c r="H17" s="64"/>
    </row>
    <row r="18" spans="2:8" x14ac:dyDescent="0.2">
      <c r="B18" s="59"/>
      <c r="C18" s="42" t="s">
        <v>19</v>
      </c>
      <c r="D18" s="61"/>
      <c r="E18" s="55"/>
      <c r="F18" s="64"/>
      <c r="G18" s="64"/>
      <c r="H18" s="64"/>
    </row>
    <row r="19" spans="2:8" x14ac:dyDescent="0.2">
      <c r="B19" s="59"/>
      <c r="C19" s="42" t="s">
        <v>20</v>
      </c>
      <c r="D19" s="61"/>
      <c r="E19" s="55"/>
      <c r="F19" s="64"/>
      <c r="G19" s="64"/>
      <c r="H19" s="64"/>
    </row>
    <row r="20" spans="2:8" x14ac:dyDescent="0.2">
      <c r="B20" s="59"/>
      <c r="C20" s="42" t="s">
        <v>21</v>
      </c>
      <c r="D20" s="61"/>
      <c r="E20" s="55"/>
      <c r="F20" s="64"/>
      <c r="G20" s="64"/>
      <c r="H20" s="64"/>
    </row>
    <row r="21" spans="2:8" s="30" customFormat="1" ht="12.75" x14ac:dyDescent="0.2">
      <c r="B21" s="59"/>
      <c r="C21" s="45" t="s">
        <v>22</v>
      </c>
      <c r="D21" s="61"/>
      <c r="E21" s="55"/>
      <c r="F21" s="64"/>
      <c r="G21" s="64"/>
      <c r="H21" s="64"/>
    </row>
    <row r="22" spans="2:8" s="30" customFormat="1" ht="12.75" x14ac:dyDescent="0.2">
      <c r="B22" s="59"/>
      <c r="C22" s="45"/>
      <c r="D22" s="62"/>
      <c r="E22" s="55"/>
      <c r="F22" s="65"/>
      <c r="G22" s="65"/>
      <c r="H22" s="65"/>
    </row>
    <row r="23" spans="2:8" s="54" customFormat="1" ht="12.75" x14ac:dyDescent="0.2">
      <c r="B23" s="24" t="s">
        <v>12</v>
      </c>
      <c r="C23" s="25" t="s">
        <v>35</v>
      </c>
      <c r="D23" s="51">
        <v>1</v>
      </c>
      <c r="E23" s="52">
        <v>0</v>
      </c>
      <c r="F23" s="53">
        <f>D23*E23</f>
        <v>0</v>
      </c>
      <c r="G23" s="53">
        <f>F23*25/100</f>
        <v>0</v>
      </c>
      <c r="H23" s="53">
        <f>F23+G23</f>
        <v>0</v>
      </c>
    </row>
    <row r="24" spans="2:8" s="43" customFormat="1" x14ac:dyDescent="0.2">
      <c r="B24" s="24" t="s">
        <v>34</v>
      </c>
      <c r="C24" s="25" t="s">
        <v>25</v>
      </c>
      <c r="D24" s="29">
        <v>1</v>
      </c>
      <c r="E24" s="27">
        <v>0</v>
      </c>
      <c r="F24" s="27">
        <f>D24*E24</f>
        <v>0</v>
      </c>
      <c r="G24" s="27">
        <f t="shared" si="0"/>
        <v>0</v>
      </c>
      <c r="H24" s="27">
        <f t="shared" si="1"/>
        <v>0</v>
      </c>
    </row>
    <row r="25" spans="2:8" s="43" customFormat="1" ht="89.25" x14ac:dyDescent="0.2">
      <c r="B25" s="48"/>
      <c r="C25" s="56" t="s">
        <v>28</v>
      </c>
      <c r="D25" s="57"/>
      <c r="E25" s="49"/>
      <c r="F25" s="49"/>
      <c r="G25" s="49"/>
      <c r="H25" s="49"/>
    </row>
    <row r="26" spans="2:8" s="43" customFormat="1" x14ac:dyDescent="0.2">
      <c r="B26" s="32"/>
      <c r="C26" s="32" t="s">
        <v>16</v>
      </c>
      <c r="D26" s="27"/>
      <c r="E26" s="27"/>
      <c r="F26" s="33">
        <f>F13+F15+F24</f>
        <v>0</v>
      </c>
      <c r="G26" s="33">
        <f>G13+G15+G24</f>
        <v>0</v>
      </c>
      <c r="H26" s="33">
        <f>H13+H15+H23+H24</f>
        <v>0</v>
      </c>
    </row>
    <row r="27" spans="2:8" ht="15.75" x14ac:dyDescent="0.25">
      <c r="D27" s="3"/>
      <c r="E27" s="3"/>
      <c r="F27" s="11"/>
      <c r="G27" s="11"/>
      <c r="H27" s="11"/>
    </row>
    <row r="28" spans="2:8" x14ac:dyDescent="0.2">
      <c r="B28" s="6"/>
      <c r="D28" s="3"/>
      <c r="E28" s="3"/>
      <c r="F28" s="9"/>
      <c r="G28" s="9"/>
      <c r="H28" s="9"/>
    </row>
    <row r="29" spans="2:8" ht="15.75" x14ac:dyDescent="0.25">
      <c r="D29" s="3"/>
      <c r="E29" s="3"/>
      <c r="F29" s="11" t="s">
        <v>36</v>
      </c>
      <c r="G29" s="10"/>
      <c r="H29" s="46">
        <f>H26</f>
        <v>0</v>
      </c>
    </row>
    <row r="30" spans="2:8" x14ac:dyDescent="0.2">
      <c r="F30" s="8"/>
      <c r="G30" s="8"/>
      <c r="H30" s="47"/>
    </row>
    <row r="32" spans="2:8" x14ac:dyDescent="0.2">
      <c r="F32" s="8"/>
      <c r="G32" s="8"/>
      <c r="H32" s="8"/>
    </row>
    <row r="33" spans="5:8" x14ac:dyDescent="0.2">
      <c r="E33" s="2" t="s">
        <v>7</v>
      </c>
      <c r="F33" s="8"/>
      <c r="G33" s="12"/>
      <c r="H33" s="12"/>
    </row>
    <row r="35" spans="5:8" x14ac:dyDescent="0.2">
      <c r="E35" s="2" t="s">
        <v>8</v>
      </c>
      <c r="F35" s="7"/>
      <c r="G35" s="12"/>
      <c r="H35" s="12"/>
    </row>
    <row r="36" spans="5:8" x14ac:dyDescent="0.2">
      <c r="F36" s="8"/>
      <c r="G36" s="8"/>
      <c r="H36" s="8"/>
    </row>
    <row r="37" spans="5:8" x14ac:dyDescent="0.2">
      <c r="F37" s="8"/>
      <c r="G37" s="8"/>
      <c r="H37" s="8"/>
    </row>
    <row r="38" spans="5:8" x14ac:dyDescent="0.2">
      <c r="F38" s="8"/>
      <c r="G38" s="8"/>
      <c r="H38" s="8"/>
    </row>
  </sheetData>
  <mergeCells count="5">
    <mergeCell ref="B16:B22"/>
    <mergeCell ref="D16:D22"/>
    <mergeCell ref="F16:F22"/>
    <mergeCell ref="G16:G22"/>
    <mergeCell ref="H16:H22"/>
  </mergeCells>
  <phoneticPr fontId="5" type="noConversion"/>
  <pageMargins left="0.74803149606299213" right="0.74803149606299213" top="0.59055118110236227" bottom="0.59055118110236227" header="0.51181102362204722" footer="0.51181102362204722"/>
  <pageSetup paperSize="9" scale="92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VAD -  tribine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</dc:creator>
  <cp:lastModifiedBy>VAD</cp:lastModifiedBy>
  <cp:lastPrinted>2024-05-29T14:35:07Z</cp:lastPrinted>
  <dcterms:created xsi:type="dcterms:W3CDTF">2016-10-12T10:40:06Z</dcterms:created>
  <dcterms:modified xsi:type="dcterms:W3CDTF">2024-05-29T14:35:13Z</dcterms:modified>
</cp:coreProperties>
</file>